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<sst xmlns="http://schemas.openxmlformats.org/spreadsheetml/2006/main" count="133" uniqueCount="77">
  <si>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</si>
  <si>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</si>
  <si>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</si>
  <si>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</si>
  <si>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</si>
  <si>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</si>
  <si>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</si>
  <si>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</si>
  <si>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</si>
  <si>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</si>
  <si>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</si>
  <si>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</si>
  <si>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</si>
  <si>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</si>
  <si>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</si>
  <si>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</si>
  <si>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</si>
  <si>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</si>
  <si>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</si>
  <si>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</si>
  <si>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</si>
  <si>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</si>
  <si>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</si>
  <si>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</si>
  <si>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</si>
  <si>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</si>
  <si>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</si>
  <si>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</si>
  <si>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</si>
  <si>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</si>
  <si>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</si>
  <si>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</si>
  <si>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</si>
  <si>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</si>
  <si>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</si>
  <si>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</si>
  <si>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</si>
  <si>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</si>
  <si>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</si>
  <si>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</si>
  <si>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</si>
  <si>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</si>
  <si>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</si>
  <si>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</si>
  <si>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</si>
  <si>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</si>
  <si>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</si>
  <si>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</si>
  <si>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</si>
  <si>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</si>
  <si>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</si>
  <si>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</si>
  <si>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</si>
  <si>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</si>
  <si>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</si>
  <si>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</si>
  <si>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</si>
  <si>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</si>
  <si>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</si>
  <si>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</si>
  <si>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</si>
  <si>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</si>
  <si>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</si>
  <si>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</si>
  <si>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</si>
  <si>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</si>
  <si>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</si>
  <si>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</si>
  <si>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</si>
  <si>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</si>
  <si>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</si>
  <si>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</si>
  <si>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</si>
  <si>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</si>
  <si>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</si>
  <si>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</si>
  <si>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01.05.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</si>
</sst>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C6" sqref="C6:H6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64" t="s">
        <v>75</v>
      </c>
      <c r="F2" s="64"/>
      <c r="G2" s="64"/>
      <c r="H2" s="64"/>
      <c r="I2" s="64"/>
      <c r="J2" s="64"/>
      <c r="K2" s="64"/>
      <c r="L2" s="64"/>
      <c r="M2" s="64"/>
      <c r="N2" s="64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65" t="s">
        <v>57</v>
      </c>
      <c r="F3" s="65"/>
      <c r="G3" s="65"/>
      <c r="H3" s="65"/>
      <c r="I3" s="65"/>
      <c r="J3" s="65"/>
      <c r="K3" s="65"/>
      <c r="L3" s="65"/>
      <c r="M3" s="65"/>
      <c r="N3" s="65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63" t="s">
        <v>60</v>
      </c>
      <c r="D4" s="63"/>
      <c r="E4" s="9" t="s">
        <v>76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50" t="s">
        <v>72</v>
      </c>
      <c r="B6" s="49" t="s">
        <v>54</v>
      </c>
      <c r="C6" s="57" t="s">
        <v>0</v>
      </c>
      <c r="D6" s="57"/>
      <c r="E6" s="57"/>
      <c r="F6" s="57"/>
      <c r="G6" s="57"/>
      <c r="H6" s="57"/>
      <c r="I6" s="59" t="s">
        <v>1</v>
      </c>
      <c r="J6" s="57"/>
      <c r="K6" s="57"/>
      <c r="L6" s="57"/>
      <c r="M6" s="57"/>
      <c r="N6" s="57"/>
      <c r="O6" s="59" t="s">
        <v>2</v>
      </c>
      <c r="P6" s="57"/>
      <c r="Q6" s="57"/>
      <c r="R6" s="57"/>
      <c r="S6" s="57"/>
      <c r="T6" s="57"/>
      <c r="U6" s="59" t="s">
        <v>3</v>
      </c>
      <c r="V6" s="57"/>
      <c r="W6" s="57"/>
      <c r="X6" s="57"/>
      <c r="Y6" s="57"/>
      <c r="Z6" s="57"/>
      <c r="AA6" s="59" t="s">
        <v>4</v>
      </c>
      <c r="AB6" s="57"/>
      <c r="AC6" s="57"/>
      <c r="AD6" s="57"/>
      <c r="AE6" s="57"/>
      <c r="AF6" s="57"/>
      <c r="AG6" s="66" t="s">
        <v>53</v>
      </c>
      <c r="AH6" s="67"/>
      <c r="AI6" s="67"/>
      <c r="AJ6" s="67"/>
      <c r="AK6" s="67"/>
      <c r="AL6" s="68"/>
      <c r="AM6" s="60" t="s">
        <v>70</v>
      </c>
    </row>
    <row r="7" spans="1:39" s="12" customFormat="1" ht="34.15" customHeight="1" x14ac:dyDescent="0.25">
      <c r="A7" s="50"/>
      <c r="B7" s="49"/>
      <c r="C7" s="53" t="s">
        <v>55</v>
      </c>
      <c r="D7" s="53"/>
      <c r="E7" s="53"/>
      <c r="F7" s="54"/>
      <c r="G7" s="51" t="s">
        <v>62</v>
      </c>
      <c r="H7" s="51" t="s">
        <v>63</v>
      </c>
      <c r="I7" s="52" t="s">
        <v>55</v>
      </c>
      <c r="J7" s="53"/>
      <c r="K7" s="53"/>
      <c r="L7" s="54"/>
      <c r="M7" s="51" t="s">
        <v>62</v>
      </c>
      <c r="N7" s="51" t="s">
        <v>63</v>
      </c>
      <c r="O7" s="52" t="s">
        <v>55</v>
      </c>
      <c r="P7" s="53"/>
      <c r="Q7" s="53"/>
      <c r="R7" s="54"/>
      <c r="S7" s="51" t="s">
        <v>62</v>
      </c>
      <c r="T7" s="51" t="s">
        <v>63</v>
      </c>
      <c r="U7" s="52" t="s">
        <v>55</v>
      </c>
      <c r="V7" s="53"/>
      <c r="W7" s="53"/>
      <c r="X7" s="54"/>
      <c r="Y7" s="51" t="s">
        <v>62</v>
      </c>
      <c r="Z7" s="51" t="s">
        <v>63</v>
      </c>
      <c r="AA7" s="52" t="s">
        <v>55</v>
      </c>
      <c r="AB7" s="53"/>
      <c r="AC7" s="53"/>
      <c r="AD7" s="54"/>
      <c r="AE7" s="51" t="s">
        <v>62</v>
      </c>
      <c r="AF7" s="51" t="s">
        <v>63</v>
      </c>
      <c r="AG7" s="51" t="s">
        <v>55</v>
      </c>
      <c r="AH7" s="51"/>
      <c r="AI7" s="51"/>
      <c r="AJ7" s="51"/>
      <c r="AK7" s="51" t="s">
        <v>62</v>
      </c>
      <c r="AL7" s="51" t="s">
        <v>63</v>
      </c>
      <c r="AM7" s="61"/>
    </row>
    <row r="8" spans="1:39" s="12" customFormat="1" ht="34.15" customHeight="1" x14ac:dyDescent="0.25">
      <c r="A8" s="50"/>
      <c r="B8" s="49"/>
      <c r="C8" s="58" t="s">
        <v>51</v>
      </c>
      <c r="D8" s="56"/>
      <c r="E8" s="55" t="s">
        <v>52</v>
      </c>
      <c r="F8" s="56"/>
      <c r="G8" s="51"/>
      <c r="H8" s="51"/>
      <c r="I8" s="55" t="s">
        <v>51</v>
      </c>
      <c r="J8" s="56"/>
      <c r="K8" s="55" t="s">
        <v>52</v>
      </c>
      <c r="L8" s="56"/>
      <c r="M8" s="51"/>
      <c r="N8" s="51"/>
      <c r="O8" s="55" t="s">
        <v>51</v>
      </c>
      <c r="P8" s="56"/>
      <c r="Q8" s="55" t="s">
        <v>52</v>
      </c>
      <c r="R8" s="56"/>
      <c r="S8" s="51"/>
      <c r="T8" s="51"/>
      <c r="U8" s="55" t="s">
        <v>51</v>
      </c>
      <c r="V8" s="56"/>
      <c r="W8" s="55" t="s">
        <v>52</v>
      </c>
      <c r="X8" s="56"/>
      <c r="Y8" s="51"/>
      <c r="Z8" s="51"/>
      <c r="AA8" s="55" t="s">
        <v>51</v>
      </c>
      <c r="AB8" s="56"/>
      <c r="AC8" s="55" t="s">
        <v>52</v>
      </c>
      <c r="AD8" s="56"/>
      <c r="AE8" s="51"/>
      <c r="AF8" s="51"/>
      <c r="AG8" s="51" t="s">
        <v>51</v>
      </c>
      <c r="AH8" s="51"/>
      <c r="AI8" s="51" t="s">
        <v>52</v>
      </c>
      <c r="AJ8" s="51"/>
      <c r="AK8" s="51"/>
      <c r="AL8" s="51"/>
      <c r="AM8" s="61"/>
    </row>
    <row r="9" spans="1:39" s="16" customFormat="1" ht="21.4" customHeight="1" x14ac:dyDescent="0.25">
      <c r="A9" s="50"/>
      <c r="B9" s="49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62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41.5</v>
      </c>
      <c r="E10" s="27">
        <v>35</v>
      </c>
      <c r="F10" s="27">
        <v>45</v>
      </c>
      <c r="G10" s="3">
        <f>E10/C10*100</f>
        <v>100</v>
      </c>
      <c r="H10" s="3">
        <f>F10/D10*100</f>
        <v>108.43373493975903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43</v>
      </c>
      <c r="Q10" s="44">
        <v>32.5</v>
      </c>
      <c r="R10" s="27">
        <v>45</v>
      </c>
      <c r="S10" s="3">
        <f t="shared" ref="S10" si="0">Q10/O10*100</f>
        <v>100</v>
      </c>
      <c r="T10" s="3">
        <f t="shared" ref="T10" si="1">R10/P10*100</f>
        <v>104.65116279069768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28.833333333333332</v>
      </c>
      <c r="AI10" s="23">
        <f t="shared" si="6"/>
        <v>23.166666666666668</v>
      </c>
      <c r="AJ10" s="23">
        <f t="shared" si="6"/>
        <v>30.666666666666668</v>
      </c>
      <c r="AK10" s="24">
        <f>AI10/AG10*100</f>
        <v>100</v>
      </c>
      <c r="AL10" s="24">
        <f>AJ10/AH10*100</f>
        <v>106.35838150289018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103.6</v>
      </c>
      <c r="E11" s="44">
        <v>35.44</v>
      </c>
      <c r="F11" s="27">
        <v>63.6</v>
      </c>
      <c r="G11" s="3">
        <f t="shared" ref="G11:G53" si="7">E11/C11*100</f>
        <v>100</v>
      </c>
      <c r="H11" s="3">
        <f t="shared" ref="H11:H53" si="8">F11/D11*100</f>
        <v>61.389961389961393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52.66</v>
      </c>
      <c r="Q11" s="44">
        <v>52.66</v>
      </c>
      <c r="R11" s="27">
        <v>63.6</v>
      </c>
      <c r="S11" s="3">
        <f t="shared" ref="S11:S53" si="11">Q11/O11*100</f>
        <v>100</v>
      </c>
      <c r="T11" s="3">
        <f t="shared" ref="T11:T53" si="12">R11/P11*100</f>
        <v>120.77478161792634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52.75333333333333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43.066666666666663</v>
      </c>
      <c r="AK11" s="24">
        <f t="shared" ref="AK11:AK53" si="17">AI11/AG11*100</f>
        <v>100</v>
      </c>
      <c r="AL11" s="24">
        <f t="shared" ref="AL11:AL53" si="18">AJ11/AH11*100</f>
        <v>81.637811196764815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92.3</v>
      </c>
      <c r="G12" s="3">
        <f t="shared" si="7"/>
        <v>100</v>
      </c>
      <c r="H12" s="3">
        <f t="shared" si="8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56</v>
      </c>
      <c r="Q12" s="44">
        <v>56</v>
      </c>
      <c r="R12" s="27">
        <v>61</v>
      </c>
      <c r="S12" s="3">
        <f t="shared" ref="S12:S21" si="19">Q12/O12*100</f>
        <v>100</v>
      </c>
      <c r="T12" s="3">
        <f t="shared" ref="T12:T21" si="20">R12/P12*100</f>
        <v>108.92857142857142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50.1</v>
      </c>
      <c r="AI12" s="23">
        <f t="shared" si="15"/>
        <v>34.866666666666667</v>
      </c>
      <c r="AJ12" s="23">
        <f t="shared" si="16"/>
        <v>51.766666666666673</v>
      </c>
      <c r="AK12" s="24">
        <f t="shared" si="17"/>
        <v>100</v>
      </c>
      <c r="AL12" s="24">
        <f t="shared" si="18"/>
        <v>103.32667997338656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115.3</v>
      </c>
      <c r="E13" s="44">
        <v>35.299999999999997</v>
      </c>
      <c r="F13" s="27">
        <v>60</v>
      </c>
      <c r="G13" s="3">
        <f t="shared" si="7"/>
        <v>100</v>
      </c>
      <c r="H13" s="3">
        <f t="shared" si="8"/>
        <v>52.038161318300091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36</v>
      </c>
      <c r="S13" s="3">
        <f t="shared" si="19"/>
        <v>100</v>
      </c>
      <c r="T13" s="3">
        <f t="shared" si="20"/>
        <v>100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51.1</v>
      </c>
      <c r="AI13" s="23">
        <f t="shared" si="15"/>
        <v>24.433333333333334</v>
      </c>
      <c r="AJ13" s="23">
        <f t="shared" si="16"/>
        <v>32.666666666666664</v>
      </c>
      <c r="AK13" s="24">
        <f t="shared" si="17"/>
        <v>100</v>
      </c>
      <c r="AL13" s="24">
        <f t="shared" si="18"/>
        <v>63.926940639269404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99</v>
      </c>
      <c r="F14" s="27">
        <v>124</v>
      </c>
      <c r="G14" s="3">
        <f t="shared" si="7"/>
        <v>100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56.233333333333327</v>
      </c>
      <c r="AJ14" s="23">
        <f t="shared" si="16"/>
        <v>72.333333333333329</v>
      </c>
      <c r="AK14" s="24">
        <f t="shared" si="17"/>
        <v>100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24.19</v>
      </c>
      <c r="E15" s="44">
        <v>22.9</v>
      </c>
      <c r="F15" s="27">
        <v>27.19</v>
      </c>
      <c r="G15" s="3">
        <f t="shared" si="7"/>
        <v>100</v>
      </c>
      <c r="H15" s="3">
        <f t="shared" si="8"/>
        <v>112.40181893344356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28</v>
      </c>
      <c r="Q15" s="44">
        <v>28</v>
      </c>
      <c r="R15" s="27">
        <v>34</v>
      </c>
      <c r="S15" s="3">
        <f t="shared" si="19"/>
        <v>100</v>
      </c>
      <c r="T15" s="3">
        <f t="shared" si="20"/>
        <v>121.42857142857142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18.063333333333333</v>
      </c>
      <c r="AI15" s="23">
        <f t="shared" si="15"/>
        <v>17.633333333333333</v>
      </c>
      <c r="AJ15" s="23">
        <f t="shared" si="16"/>
        <v>21.063333333333333</v>
      </c>
      <c r="AK15" s="24">
        <f t="shared" si="17"/>
        <v>100</v>
      </c>
      <c r="AL15" s="24">
        <f t="shared" si="18"/>
        <v>116.60823030079351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1079.96</v>
      </c>
      <c r="G17" s="3">
        <f t="shared" si="7"/>
        <v>100</v>
      </c>
      <c r="H17" s="3">
        <f t="shared" si="8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570.65333333333331</v>
      </c>
      <c r="AK17" s="24">
        <f t="shared" si="17"/>
        <v>100</v>
      </c>
      <c r="AL17" s="24">
        <f t="shared" si="18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/>
      <c r="P22" s="27"/>
      <c r="Q22" s="44"/>
      <c r="R22" s="27"/>
      <c r="S22" s="3" t="e">
        <f t="shared" si="11"/>
        <v>#DIV/0!</v>
      </c>
      <c r="T22" s="3" t="e">
        <f t="shared" si="12"/>
        <v>#DIV/0!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76</v>
      </c>
      <c r="AH22" s="23">
        <f t="shared" si="14"/>
        <v>226</v>
      </c>
      <c r="AI22" s="23">
        <f t="shared" si="15"/>
        <v>76</v>
      </c>
      <c r="AJ22" s="23">
        <f t="shared" si="16"/>
        <v>226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/>
      <c r="P23" s="27"/>
      <c r="Q23" s="44"/>
      <c r="R23" s="27"/>
      <c r="S23" s="3" t="e">
        <f t="shared" si="11"/>
        <v>#DIV/0!</v>
      </c>
      <c r="T23" s="3" t="e">
        <f t="shared" si="12"/>
        <v>#DIV/0!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76</v>
      </c>
      <c r="AH23" s="23">
        <f t="shared" si="14"/>
        <v>176</v>
      </c>
      <c r="AI23" s="23">
        <f t="shared" si="15"/>
        <v>76</v>
      </c>
      <c r="AJ23" s="23">
        <f t="shared" si="16"/>
        <v>176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104</v>
      </c>
      <c r="E24" s="27">
        <v>102</v>
      </c>
      <c r="F24" s="27">
        <v>109</v>
      </c>
      <c r="G24" s="3">
        <f t="shared" si="7"/>
        <v>100</v>
      </c>
      <c r="H24" s="3">
        <f t="shared" si="8"/>
        <v>104.80769230769231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135</v>
      </c>
      <c r="Q24" s="44">
        <v>135</v>
      </c>
      <c r="R24" s="27">
        <v>162</v>
      </c>
      <c r="S24" s="3">
        <f t="shared" si="11"/>
        <v>100</v>
      </c>
      <c r="T24" s="3">
        <f t="shared" si="12"/>
        <v>120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102.75</v>
      </c>
      <c r="AI24" s="23">
        <f t="shared" si="15"/>
        <v>102.25</v>
      </c>
      <c r="AJ24" s="23">
        <f t="shared" si="16"/>
        <v>110.75</v>
      </c>
      <c r="AK24" s="24">
        <f t="shared" si="17"/>
        <v>100</v>
      </c>
      <c r="AL24" s="24">
        <f t="shared" si="18"/>
        <v>107.78588807785887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1"/>
        <v>100</v>
      </c>
      <c r="T27" s="3">
        <f t="shared" si="12"/>
        <v>100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124</v>
      </c>
      <c r="AK27" s="24">
        <f t="shared" si="17"/>
        <v>100</v>
      </c>
      <c r="AL27" s="24">
        <f t="shared" si="18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76.790000000000006</v>
      </c>
      <c r="F28" s="27">
        <v>99.9</v>
      </c>
      <c r="G28" s="3">
        <f t="shared" si="7"/>
        <v>100</v>
      </c>
      <c r="H28" s="3">
        <f t="shared" si="8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47.596666666666671</v>
      </c>
      <c r="AJ28" s="23">
        <f t="shared" si="16"/>
        <v>63.966666666666669</v>
      </c>
      <c r="AK28" s="24">
        <f t="shared" si="17"/>
        <v>100</v>
      </c>
      <c r="AL28" s="24">
        <f t="shared" si="18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4">
        <v>43.33</v>
      </c>
      <c r="V29" s="27">
        <v>43.33</v>
      </c>
      <c r="W29" s="44">
        <v>43.33</v>
      </c>
      <c r="X29" s="27">
        <v>43.33</v>
      </c>
      <c r="Y29" s="3">
        <f t="shared" si="2"/>
        <v>100</v>
      </c>
      <c r="Z29" s="3">
        <f t="shared" si="3"/>
        <v>100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28.965999999999998</v>
      </c>
      <c r="AH29" s="23">
        <f t="shared" si="14"/>
        <v>33.065999999999995</v>
      </c>
      <c r="AI29" s="23">
        <f t="shared" si="15"/>
        <v>28.965999999999998</v>
      </c>
      <c r="AJ29" s="23">
        <f t="shared" si="16"/>
        <v>33.065999999999995</v>
      </c>
      <c r="AK29" s="24">
        <f t="shared" si="17"/>
        <v>100</v>
      </c>
      <c r="AL29" s="24">
        <f t="shared" si="18"/>
        <v>100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4">
        <v>50</v>
      </c>
      <c r="V30" s="27">
        <v>50</v>
      </c>
      <c r="W30" s="44">
        <v>50</v>
      </c>
      <c r="X30" s="27">
        <v>50</v>
      </c>
      <c r="Y30" s="3">
        <f t="shared" si="2"/>
        <v>100</v>
      </c>
      <c r="Z30" s="3">
        <f t="shared" si="3"/>
        <v>100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37.295000000000002</v>
      </c>
      <c r="AH30" s="23">
        <f t="shared" si="14"/>
        <v>42</v>
      </c>
      <c r="AI30" s="23">
        <f t="shared" si="15"/>
        <v>37.295000000000002</v>
      </c>
      <c r="AJ30" s="23">
        <f t="shared" si="16"/>
        <v>42</v>
      </c>
      <c r="AK30" s="24">
        <f t="shared" si="17"/>
        <v>100</v>
      </c>
      <c r="AL30" s="24">
        <f t="shared" si="18"/>
        <v>100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60</v>
      </c>
      <c r="Y31" s="3">
        <f t="shared" si="2"/>
        <v>100</v>
      </c>
      <c r="Z31" s="3">
        <f t="shared" si="3"/>
        <v>120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48.164000000000001</v>
      </c>
      <c r="AK31" s="24">
        <f t="shared" si="17"/>
        <v>100</v>
      </c>
      <c r="AL31" s="24">
        <f t="shared" si="18"/>
        <v>104.3323802096872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20.9</v>
      </c>
      <c r="E37" s="44">
        <v>17.989999999999998</v>
      </c>
      <c r="F37" s="27">
        <v>17.989999999999998</v>
      </c>
      <c r="G37" s="3">
        <f t="shared" si="7"/>
        <v>100</v>
      </c>
      <c r="H37" s="3">
        <f t="shared" si="8"/>
        <v>86.076555023923447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20</v>
      </c>
      <c r="Q37" s="44">
        <v>20</v>
      </c>
      <c r="R37" s="27">
        <v>25</v>
      </c>
      <c r="S37" s="3">
        <f t="shared" si="11"/>
        <v>100</v>
      </c>
      <c r="T37" s="3">
        <f t="shared" si="12"/>
        <v>125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4"/>
        <v>100</v>
      </c>
      <c r="AF37" s="3">
        <f t="shared" si="5"/>
        <v>100</v>
      </c>
      <c r="AG37" s="23">
        <f t="shared" si="13"/>
        <v>14.997499999999999</v>
      </c>
      <c r="AH37" s="23">
        <f t="shared" si="14"/>
        <v>15.725</v>
      </c>
      <c r="AI37" s="23">
        <f t="shared" si="15"/>
        <v>14.997499999999999</v>
      </c>
      <c r="AJ37" s="23">
        <f t="shared" si="16"/>
        <v>16.247499999999999</v>
      </c>
      <c r="AK37" s="24">
        <f t="shared" si="17"/>
        <v>100</v>
      </c>
      <c r="AL37" s="24">
        <f t="shared" si="18"/>
        <v>103.32273449920508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32.99</v>
      </c>
      <c r="G38" s="3">
        <f t="shared" si="7"/>
        <v>100</v>
      </c>
      <c r="H38" s="3">
        <f t="shared" si="8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22</v>
      </c>
      <c r="Q38" s="44">
        <v>22</v>
      </c>
      <c r="R38" s="27">
        <v>30</v>
      </c>
      <c r="S38" s="3">
        <f t="shared" si="11"/>
        <v>100</v>
      </c>
      <c r="T38" s="3">
        <f t="shared" si="12"/>
        <v>136.36363636363635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4"/>
        <v>100</v>
      </c>
      <c r="AF38" s="3">
        <f t="shared" si="5"/>
        <v>100</v>
      </c>
      <c r="AG38" s="23">
        <f t="shared" si="13"/>
        <v>18.725000000000001</v>
      </c>
      <c r="AH38" s="23">
        <f t="shared" si="14"/>
        <v>20.497500000000002</v>
      </c>
      <c r="AI38" s="23">
        <f t="shared" si="15"/>
        <v>18.725000000000001</v>
      </c>
      <c r="AJ38" s="23">
        <f t="shared" si="16"/>
        <v>22.497500000000002</v>
      </c>
      <c r="AK38" s="24">
        <f t="shared" si="17"/>
        <v>100</v>
      </c>
      <c r="AL38" s="24">
        <f t="shared" si="18"/>
        <v>109.7572874740822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17.989999999999998</v>
      </c>
      <c r="E39" s="44">
        <v>17.899999999999999</v>
      </c>
      <c r="F39" s="27">
        <v>16.29</v>
      </c>
      <c r="G39" s="3">
        <f t="shared" si="7"/>
        <v>100</v>
      </c>
      <c r="H39" s="3">
        <f t="shared" si="8"/>
        <v>90.550305725403007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1"/>
        <v>100</v>
      </c>
      <c r="T39" s="3">
        <f t="shared" si="12"/>
        <v>100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20</v>
      </c>
      <c r="AE39" s="3">
        <f t="shared" si="4"/>
        <v>100</v>
      </c>
      <c r="AF39" s="3">
        <f t="shared" si="5"/>
        <v>100</v>
      </c>
      <c r="AG39" s="23">
        <f t="shared" si="13"/>
        <v>13.725</v>
      </c>
      <c r="AH39" s="23">
        <f t="shared" si="14"/>
        <v>13.747499999999999</v>
      </c>
      <c r="AI39" s="23">
        <f t="shared" si="15"/>
        <v>13.725</v>
      </c>
      <c r="AJ39" s="23">
        <f t="shared" si="16"/>
        <v>13.3225</v>
      </c>
      <c r="AK39" s="24">
        <f t="shared" si="17"/>
        <v>100</v>
      </c>
      <c r="AL39" s="24">
        <f t="shared" si="18"/>
        <v>96.908528823422444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20.99</v>
      </c>
      <c r="G40" s="3">
        <f t="shared" si="7"/>
        <v>100</v>
      </c>
      <c r="H40" s="3">
        <f t="shared" si="8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15.996666666666664</v>
      </c>
      <c r="AK40" s="24">
        <f t="shared" si="17"/>
        <v>100</v>
      </c>
      <c r="AL40" s="24">
        <f t="shared" si="18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164.9</v>
      </c>
      <c r="E41" s="44">
        <v>159.99</v>
      </c>
      <c r="F41" s="27">
        <v>99.99</v>
      </c>
      <c r="G41" s="3">
        <f t="shared" si="7"/>
        <v>100</v>
      </c>
      <c r="H41" s="3">
        <f t="shared" si="8"/>
        <v>60.636749545178894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188</v>
      </c>
      <c r="Q41" s="44">
        <v>188</v>
      </c>
      <c r="R41" s="27">
        <v>100</v>
      </c>
      <c r="S41" s="3">
        <f t="shared" si="11"/>
        <v>100</v>
      </c>
      <c r="T41" s="3">
        <f t="shared" si="12"/>
        <v>53.191489361702125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4"/>
        <v>100</v>
      </c>
      <c r="AF41" s="3">
        <f t="shared" si="5"/>
        <v>100</v>
      </c>
      <c r="AG41" s="23">
        <f t="shared" si="13"/>
        <v>129.9975</v>
      </c>
      <c r="AH41" s="23">
        <f t="shared" si="14"/>
        <v>146.22499999999999</v>
      </c>
      <c r="AI41" s="23">
        <f t="shared" si="15"/>
        <v>129.9975</v>
      </c>
      <c r="AJ41" s="23">
        <f t="shared" si="16"/>
        <v>107.9975</v>
      </c>
      <c r="AK41" s="24">
        <f t="shared" si="17"/>
        <v>100</v>
      </c>
      <c r="AL41" s="24">
        <f t="shared" si="18"/>
        <v>73.857069584544362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189.99</v>
      </c>
      <c r="G42" s="3">
        <f t="shared" si="7"/>
        <v>100</v>
      </c>
      <c r="H42" s="3">
        <f t="shared" si="8"/>
        <v>100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240</v>
      </c>
      <c r="Q42" s="44">
        <v>240</v>
      </c>
      <c r="R42" s="27">
        <v>200</v>
      </c>
      <c r="S42" s="3">
        <f t="shared" si="11"/>
        <v>100</v>
      </c>
      <c r="T42" s="3">
        <f t="shared" si="12"/>
        <v>83.333333333333343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4"/>
        <v>100</v>
      </c>
      <c r="AF42" s="3">
        <f t="shared" si="5"/>
        <v>100</v>
      </c>
      <c r="AG42" s="23">
        <f t="shared" si="13"/>
        <v>154.22499999999999</v>
      </c>
      <c r="AH42" s="23">
        <f t="shared" si="14"/>
        <v>165.4975</v>
      </c>
      <c r="AI42" s="23">
        <f t="shared" si="15"/>
        <v>154.22499999999999</v>
      </c>
      <c r="AJ42" s="23">
        <f t="shared" si="16"/>
        <v>155.4975</v>
      </c>
      <c r="AK42" s="24">
        <f t="shared" si="17"/>
        <v>100</v>
      </c>
      <c r="AL42" s="24">
        <f t="shared" si="18"/>
        <v>93.95761265275911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219.99</v>
      </c>
      <c r="G43" s="3">
        <f t="shared" si="7"/>
        <v>100</v>
      </c>
      <c r="H43" s="3">
        <f t="shared" si="8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>
        <v>1</v>
      </c>
      <c r="P43" s="27">
        <v>1</v>
      </c>
      <c r="Q43" s="44">
        <v>1</v>
      </c>
      <c r="R43" s="27">
        <v>1</v>
      </c>
      <c r="S43" s="3">
        <f t="shared" si="11"/>
        <v>100</v>
      </c>
      <c r="T43" s="3">
        <f t="shared" si="12"/>
        <v>100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4"/>
        <v>100</v>
      </c>
      <c r="AF43" s="3">
        <f t="shared" si="5"/>
        <v>100</v>
      </c>
      <c r="AG43" s="23">
        <f t="shared" si="13"/>
        <v>108.22499999999999</v>
      </c>
      <c r="AH43" s="23">
        <f t="shared" si="14"/>
        <v>118.2475</v>
      </c>
      <c r="AI43" s="23">
        <f t="shared" si="15"/>
        <v>108.22499999999999</v>
      </c>
      <c r="AJ43" s="23">
        <f t="shared" si="16"/>
        <v>118.2475</v>
      </c>
      <c r="AK43" s="24">
        <f t="shared" si="17"/>
        <v>100</v>
      </c>
      <c r="AL43" s="24">
        <f t="shared" si="18"/>
        <v>100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79.989999999999995</v>
      </c>
      <c r="E44" s="44">
        <v>76.2</v>
      </c>
      <c r="F44" s="27">
        <v>76.989999999999995</v>
      </c>
      <c r="G44" s="3">
        <f t="shared" si="7"/>
        <v>100</v>
      </c>
      <c r="H44" s="3">
        <f t="shared" si="8"/>
        <v>96.24953119139893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70</v>
      </c>
      <c r="Q44" s="44">
        <v>70</v>
      </c>
      <c r="R44" s="27">
        <v>75</v>
      </c>
      <c r="S44" s="3">
        <f t="shared" si="11"/>
        <v>100</v>
      </c>
      <c r="T44" s="3">
        <f t="shared" si="12"/>
        <v>107.14285714285714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4"/>
        <v>100</v>
      </c>
      <c r="AF44" s="3">
        <f t="shared" si="5"/>
        <v>100</v>
      </c>
      <c r="AG44" s="23">
        <f t="shared" si="13"/>
        <v>49.55</v>
      </c>
      <c r="AH44" s="23">
        <f t="shared" si="14"/>
        <v>59.247500000000002</v>
      </c>
      <c r="AI44" s="23">
        <f t="shared" si="15"/>
        <v>49.55</v>
      </c>
      <c r="AJ44" s="23">
        <f t="shared" si="16"/>
        <v>59.747500000000002</v>
      </c>
      <c r="AK44" s="24">
        <f t="shared" si="17"/>
        <v>100</v>
      </c>
      <c r="AL44" s="24">
        <f t="shared" si="18"/>
        <v>100.84391746487194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69.989999999999995</v>
      </c>
      <c r="E45" s="44">
        <v>63.9</v>
      </c>
      <c r="F45" s="27">
        <v>72.989999999999995</v>
      </c>
      <c r="G45" s="3">
        <f t="shared" si="7"/>
        <v>100</v>
      </c>
      <c r="H45" s="3">
        <f t="shared" si="8"/>
        <v>104.2863266180883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82</v>
      </c>
      <c r="S45" s="3">
        <f t="shared" si="11"/>
        <v>100</v>
      </c>
      <c r="T45" s="3">
        <f t="shared" si="12"/>
        <v>100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58.497500000000002</v>
      </c>
      <c r="AI45" s="23">
        <f t="shared" si="15"/>
        <v>56.975000000000001</v>
      </c>
      <c r="AJ45" s="23">
        <f t="shared" si="16"/>
        <v>59.247500000000002</v>
      </c>
      <c r="AK45" s="24">
        <f t="shared" si="17"/>
        <v>100</v>
      </c>
      <c r="AL45" s="24">
        <f t="shared" si="18"/>
        <v>101.2821060729091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229.99</v>
      </c>
      <c r="E46" s="44">
        <v>179.9</v>
      </c>
      <c r="F46" s="27">
        <v>209.99</v>
      </c>
      <c r="G46" s="3">
        <f t="shared" si="7"/>
        <v>100</v>
      </c>
      <c r="H46" s="3">
        <f t="shared" si="8"/>
        <v>91.303969737814683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4"/>
        <v>100</v>
      </c>
      <c r="AF46" s="3">
        <f t="shared" si="5"/>
        <v>100</v>
      </c>
      <c r="AG46" s="23">
        <f t="shared" si="13"/>
        <v>113.3</v>
      </c>
      <c r="AH46" s="23">
        <f t="shared" si="14"/>
        <v>130.66333333333333</v>
      </c>
      <c r="AI46" s="23">
        <f t="shared" si="15"/>
        <v>113.3</v>
      </c>
      <c r="AJ46" s="23">
        <f t="shared" si="16"/>
        <v>123.99666666666667</v>
      </c>
      <c r="AK46" s="24">
        <f t="shared" si="17"/>
        <v>100</v>
      </c>
      <c r="AL46" s="24">
        <f t="shared" si="18"/>
        <v>94.897829026250676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71.989999999999995</v>
      </c>
      <c r="E47" s="44">
        <v>65.900000000000006</v>
      </c>
      <c r="F47" s="27">
        <v>59.99</v>
      </c>
      <c r="G47" s="3">
        <f t="shared" si="7"/>
        <v>100</v>
      </c>
      <c r="H47" s="3">
        <f t="shared" si="8"/>
        <v>83.331018196971812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100</v>
      </c>
      <c r="Q47" s="44">
        <v>100</v>
      </c>
      <c r="R47" s="27">
        <v>138</v>
      </c>
      <c r="S47" s="3">
        <f t="shared" si="11"/>
        <v>100</v>
      </c>
      <c r="T47" s="3">
        <f t="shared" si="12"/>
        <v>138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110</v>
      </c>
      <c r="AC47" s="27">
        <v>90</v>
      </c>
      <c r="AD47" s="27">
        <v>125</v>
      </c>
      <c r="AE47" s="3">
        <f t="shared" si="4"/>
        <v>100</v>
      </c>
      <c r="AF47" s="3">
        <f t="shared" si="5"/>
        <v>113.63636363636364</v>
      </c>
      <c r="AG47" s="23">
        <f t="shared" si="13"/>
        <v>64.474999999999994</v>
      </c>
      <c r="AH47" s="23">
        <f t="shared" si="14"/>
        <v>70.997500000000002</v>
      </c>
      <c r="AI47" s="23">
        <f t="shared" si="15"/>
        <v>64.474999999999994</v>
      </c>
      <c r="AJ47" s="23">
        <f t="shared" si="16"/>
        <v>81.247500000000002</v>
      </c>
      <c r="AK47" s="24">
        <f t="shared" si="17"/>
        <v>100</v>
      </c>
      <c r="AL47" s="24">
        <f t="shared" si="18"/>
        <v>114.4371280678897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99.99</v>
      </c>
      <c r="E48" s="44">
        <v>91.4</v>
      </c>
      <c r="F48" s="27">
        <v>72.790000000000006</v>
      </c>
      <c r="G48" s="3">
        <f t="shared" si="7"/>
        <v>100</v>
      </c>
      <c r="H48" s="3">
        <f t="shared" si="8"/>
        <v>72.797279727972807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125</v>
      </c>
      <c r="Q48" s="44">
        <v>125</v>
      </c>
      <c r="R48" s="27">
        <v>163</v>
      </c>
      <c r="S48" s="3">
        <f t="shared" si="11"/>
        <v>100</v>
      </c>
      <c r="T48" s="3">
        <f t="shared" si="12"/>
        <v>130.4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110</v>
      </c>
      <c r="AC48" s="27">
        <v>80</v>
      </c>
      <c r="AD48" s="27">
        <v>116</v>
      </c>
      <c r="AE48" s="3">
        <f t="shared" si="4"/>
        <v>100</v>
      </c>
      <c r="AF48" s="3">
        <f t="shared" si="5"/>
        <v>105.45454545454544</v>
      </c>
      <c r="AG48" s="23">
        <f t="shared" si="13"/>
        <v>74.599999999999994</v>
      </c>
      <c r="AH48" s="23">
        <f t="shared" si="14"/>
        <v>84.247500000000002</v>
      </c>
      <c r="AI48" s="23">
        <f t="shared" si="15"/>
        <v>74.599999999999994</v>
      </c>
      <c r="AJ48" s="23">
        <f t="shared" si="16"/>
        <v>88.447500000000005</v>
      </c>
      <c r="AK48" s="24">
        <f t="shared" si="17"/>
        <v>100</v>
      </c>
      <c r="AL48" s="24">
        <f t="shared" si="18"/>
        <v>104.98531113682898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62.9</v>
      </c>
      <c r="E49" s="44">
        <v>51.99</v>
      </c>
      <c r="F49" s="27">
        <v>59.99</v>
      </c>
      <c r="G49" s="3">
        <f t="shared" si="7"/>
        <v>100</v>
      </c>
      <c r="H49" s="3">
        <f t="shared" si="8"/>
        <v>95.373608903020667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70</v>
      </c>
      <c r="S49" s="3">
        <f t="shared" si="11"/>
        <v>100</v>
      </c>
      <c r="T49" s="3">
        <f t="shared" si="12"/>
        <v>100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4"/>
        <v>100</v>
      </c>
      <c r="AF49" s="3">
        <f t="shared" si="5"/>
        <v>100</v>
      </c>
      <c r="AG49" s="23">
        <f t="shared" si="13"/>
        <v>47.747500000000002</v>
      </c>
      <c r="AH49" s="23">
        <f t="shared" si="14"/>
        <v>53.725000000000001</v>
      </c>
      <c r="AI49" s="23">
        <f t="shared" si="15"/>
        <v>47.747500000000002</v>
      </c>
      <c r="AJ49" s="23">
        <f t="shared" si="16"/>
        <v>52.997500000000002</v>
      </c>
      <c r="AK49" s="24">
        <f t="shared" si="17"/>
        <v>100</v>
      </c>
      <c r="AL49" s="24">
        <f t="shared" si="18"/>
        <v>98.64588180549093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41.5</v>
      </c>
      <c r="D51" s="27">
        <v>41.75</v>
      </c>
      <c r="E51" s="27">
        <v>41.5</v>
      </c>
      <c r="F51" s="27">
        <v>41.6</v>
      </c>
      <c r="G51" s="3">
        <f t="shared" si="7"/>
        <v>100</v>
      </c>
      <c r="H51" s="3">
        <f t="shared" si="8"/>
        <v>99.640718562874255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27"/>
      <c r="P51" s="27"/>
      <c r="Q51" s="27"/>
      <c r="R51" s="27"/>
      <c r="S51" s="3" t="e">
        <f t="shared" si="11"/>
        <v>#DIV/0!</v>
      </c>
      <c r="T51" s="3" t="e">
        <f t="shared" si="12"/>
        <v>#DIV/0!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21.75</v>
      </c>
      <c r="AH51" s="23">
        <f t="shared" si="14"/>
        <v>21.875</v>
      </c>
      <c r="AI51" s="23">
        <f t="shared" si="15"/>
        <v>21.75</v>
      </c>
      <c r="AJ51" s="23">
        <f t="shared" si="16"/>
        <v>21.8</v>
      </c>
      <c r="AK51" s="24">
        <f t="shared" si="17"/>
        <v>100</v>
      </c>
      <c r="AL51" s="24">
        <f t="shared" si="18"/>
        <v>99.657142857142858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44.5</v>
      </c>
      <c r="D52" s="27">
        <v>44.65</v>
      </c>
      <c r="E52" s="27">
        <v>44.5</v>
      </c>
      <c r="F52" s="27">
        <v>44.65</v>
      </c>
      <c r="G52" s="3">
        <f t="shared" si="7"/>
        <v>100</v>
      </c>
      <c r="H52" s="3">
        <f t="shared" si="8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27"/>
      <c r="P52" s="27"/>
      <c r="Q52" s="27"/>
      <c r="R52" s="27"/>
      <c r="S52" s="3" t="e">
        <f t="shared" si="11"/>
        <v>#DIV/0!</v>
      </c>
      <c r="T52" s="3" t="e">
        <f t="shared" si="12"/>
        <v>#DIV/0!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23.25</v>
      </c>
      <c r="AH52" s="23">
        <f t="shared" si="14"/>
        <v>23.324999999999999</v>
      </c>
      <c r="AI52" s="23">
        <f t="shared" si="15"/>
        <v>23.25</v>
      </c>
      <c r="AJ52" s="23">
        <f t="shared" si="16"/>
        <v>23.324999999999999</v>
      </c>
      <c r="AK52" s="24">
        <f t="shared" si="17"/>
        <v>100</v>
      </c>
      <c r="AL52" s="24">
        <f t="shared" si="18"/>
        <v>100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46.1</v>
      </c>
      <c r="D53" s="27">
        <v>46.5</v>
      </c>
      <c r="E53" s="27">
        <v>46.1</v>
      </c>
      <c r="F53" s="27">
        <v>46.5</v>
      </c>
      <c r="G53" s="3">
        <f t="shared" si="7"/>
        <v>100</v>
      </c>
      <c r="H53" s="3">
        <f t="shared" si="8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27"/>
      <c r="P53" s="27"/>
      <c r="Q53" s="27"/>
      <c r="R53" s="27"/>
      <c r="S53" s="3" t="e">
        <f t="shared" si="11"/>
        <v>#DIV/0!</v>
      </c>
      <c r="T53" s="3" t="e">
        <f t="shared" si="12"/>
        <v>#DIV/0!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24.05</v>
      </c>
      <c r="AH53" s="23">
        <f t="shared" si="14"/>
        <v>24.25</v>
      </c>
      <c r="AI53" s="23">
        <f t="shared" si="15"/>
        <v>24.05</v>
      </c>
      <c r="AJ53" s="23">
        <f t="shared" si="16"/>
        <v>24.25</v>
      </c>
      <c r="AK53" s="24">
        <f t="shared" si="17"/>
        <v>100</v>
      </c>
      <c r="AL53" s="24">
        <f t="shared" si="18"/>
        <v>100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2020-06-01T11:13:45Z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